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otsconnect-my.sharepoint.com/personal/christopher_russell_transport_gov_scot/Documents/"/>
    </mc:Choice>
  </mc:AlternateContent>
  <xr:revisionPtr revIDLastSave="128" documentId="8_{5CB14F68-9A9C-4FDF-872C-7D515243DC52}" xr6:coauthVersionLast="47" xr6:coauthVersionMax="47" xr10:uidLastSave="{53EC9EAF-6583-4168-8CB2-E93923781958}"/>
  <bookViews>
    <workbookView xWindow="-120" yWindow="-120" windowWidth="29040" windowHeight="15840" activeTab="1" xr2:uid="{BE94ADAA-9B6A-4EE2-9771-1D0FB766EAFA}"/>
  </bookViews>
  <sheets>
    <sheet name="Guidance" sheetId="3" r:id="rId1"/>
    <sheet name="Risk Register" sheetId="1" r:id="rId2"/>
    <sheet name="Helper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</calcChain>
</file>

<file path=xl/sharedStrings.xml><?xml version="1.0" encoding="utf-8"?>
<sst xmlns="http://schemas.openxmlformats.org/spreadsheetml/2006/main" count="78" uniqueCount="47">
  <si>
    <t>Risk Register</t>
  </si>
  <si>
    <t>Number</t>
  </si>
  <si>
    <t>Description</t>
  </si>
  <si>
    <t>Mitigation</t>
  </si>
  <si>
    <t>Impact</t>
  </si>
  <si>
    <t>Likeliehood</t>
  </si>
  <si>
    <t>Risk Level</t>
  </si>
  <si>
    <t>50 Very High</t>
  </si>
  <si>
    <t>25 High</t>
  </si>
  <si>
    <t>10 Medium</t>
  </si>
  <si>
    <t>5 Low</t>
  </si>
  <si>
    <t>1 Negligible</t>
  </si>
  <si>
    <t>5 Very High</t>
  </si>
  <si>
    <t>4 High</t>
  </si>
  <si>
    <t>3 Medium</t>
  </si>
  <si>
    <t>2 Low</t>
  </si>
  <si>
    <t>1 Rare</t>
  </si>
  <si>
    <t>1-5 Low</t>
  </si>
  <si>
    <t>10-30 Medium</t>
  </si>
  <si>
    <t>40-75 High</t>
  </si>
  <si>
    <t>100-250 Very High</t>
  </si>
  <si>
    <t>Red</t>
  </si>
  <si>
    <t>Amber</t>
  </si>
  <si>
    <t>Green</t>
  </si>
  <si>
    <t>Please select impact and likelihood from drop down, based on guidance in 'Guidance' sheet; Risk Level (final column) will populate automatically; add extra rows as required</t>
  </si>
  <si>
    <t>Risk Scoring Guidance</t>
  </si>
  <si>
    <t>Please note that we require reports to use the Scottish Government's Risk Assessment scoring system.</t>
  </si>
  <si>
    <t>Impacts and likelihood should be considered separately and the resulting score combines both.</t>
  </si>
  <si>
    <t>The template will automatically comine the scores to show the overall risk.</t>
  </si>
  <si>
    <t>Impact: This is the estimated effect of the risk on the objective(s) in question. This is focused on scale, scope and resource implications.</t>
  </si>
  <si>
    <t>Criteria</t>
  </si>
  <si>
    <t>Destructive and unacceptable impact on objectives that would result in a major change to overall approach. Potentially large resource consequences that outweigh current operational circumstances</t>
  </si>
  <si>
    <t>Significant and unacceptable impact on objectives that would require a material change to critical approach/procedure/process. Resource implications would be challenging to absorb within current operational circumstances.</t>
  </si>
  <si>
    <t>Moderate impact on objectives that may require multiple changes inapproach/procedure/process. Acceptable level of resource consequences.</t>
  </si>
  <si>
    <t>Minor impact on objectives, requires little overall change in approach. Few resource consequences.</t>
  </si>
  <si>
    <t>No real impact on achieving objectives.</t>
  </si>
  <si>
    <t>Likelihood: This is the estimated chance of the risk occurring. This is focused on probability</t>
  </si>
  <si>
    <t>&gt;75% chance of occurring – almost certain to occur</t>
  </si>
  <si>
    <t>51-75% chance of occurring – more likely to occur than not</t>
  </si>
  <si>
    <t>26-50% chance of occurring – fairly likely to occur</t>
  </si>
  <si>
    <t>6-25% chance of occurring – unlikely to occur</t>
  </si>
  <si>
    <t>1-5% chance of occurring – extremely unlikely to occur</t>
  </si>
  <si>
    <t>By multiplying the impact and likeliehood scores, an overall risk level is produced</t>
  </si>
  <si>
    <t>Unacceptable level of risk exposure that requires immediate 
mitigating action</t>
  </si>
  <si>
    <t>Unacceptable level of risk which requires controls to be put in place to reduce exposure</t>
  </si>
  <si>
    <t>Acceptable level of risk exposure subject to regular active monitoring</t>
  </si>
  <si>
    <t xml:space="preserve"> Acceptable level of risk subject to regular passive monitoring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</si>
</sst>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CDFFE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3" borderId="5" xfId="0" applyFill="1" applyBorder="1" applyAlignment="1">
      <alignment horizontal="center" vertical="center" wrapText="1"/>
    </xf>
    <xf numFmtId="0" fontId="0" fillId="3" borderId="5" xfId="0" quotePrefix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8" xfId="0" quotePrefix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1" fillId="0" borderId="0" xfId="0" applyFont="1" applyAlignment="1">
      <alignment horizontal="left" wrapText="1"/>
    </xf>
    <xf numFmtId="0" fontId="0" fillId="3" borderId="4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2" fillId="0" borderId="13" xfId="0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1" fillId="0" borderId="16" xfId="0" applyFont="1" applyBorder="1"/>
    <xf numFmtId="0" fontId="1" fillId="0" borderId="0" xfId="0" applyFont="1"/>
    <xf numFmtId="0" fontId="1" fillId="0" borderId="17" xfId="0" applyFont="1" applyBorder="1"/>
    <xf numFmtId="0" fontId="0" fillId="4" borderId="16" xfId="0" applyFill="1" applyBorder="1"/>
    <xf numFmtId="0" fontId="0" fillId="5" borderId="16" xfId="0" applyFill="1" applyBorder="1"/>
    <xf numFmtId="0" fontId="0" fillId="7" borderId="16" xfId="0" applyFill="1" applyBorder="1"/>
    <xf numFmtId="0" fontId="0" fillId="8" borderId="16" xfId="0" applyFill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6" borderId="16" xfId="0" applyFill="1" applyBorder="1"/>
    <xf numFmtId="0" fontId="0" fillId="0" borderId="0" xfId="0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3" borderId="5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0" fontId="0" fillId="3" borderId="5" xfId="0" quotePrefix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quotePrefix="1" applyFill="1" applyBorder="1" applyAlignment="1">
      <alignment horizontal="center" vertical="center" wrapText="1"/>
    </xf>
    <xf numFmtId="0" fontId="0" fillId="3" borderId="2" xfId="0" quotePrefix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</cellXfs>
  <cellStyles count="1">
    <cellStyle name="Normal" xfId="0" builtinId="0"/>
  </cellStyles>
  <dxfs count="14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5F132-19A7-4333-8418-24C842711FD1}">
  <dimension ref="A1:M28"/>
  <sheetViews>
    <sheetView zoomScale="115" zoomScaleNormal="115" workbookViewId="0">
      <selection activeCell="B25" sqref="B25"/>
    </sheetView>
  </sheetViews>
  <sheetFormatPr defaultRowHeight="15" x14ac:dyDescent="0.25"/>
  <cols>
    <col min="1" max="1" width="17.140625" customWidth="1"/>
    <col min="13" max="13" width="10.85546875" customWidth="1"/>
  </cols>
  <sheetData>
    <row r="1" spans="1:13" ht="15.75" thickTop="1" x14ac:dyDescent="0.25">
      <c r="A1" s="13" t="s">
        <v>25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5"/>
    </row>
    <row r="2" spans="1:13" x14ac:dyDescent="0.25">
      <c r="A2" s="16" t="s">
        <v>26</v>
      </c>
      <c r="M2" s="17"/>
    </row>
    <row r="3" spans="1:13" x14ac:dyDescent="0.25">
      <c r="A3" s="16" t="s">
        <v>27</v>
      </c>
      <c r="M3" s="17"/>
    </row>
    <row r="4" spans="1:13" x14ac:dyDescent="0.25">
      <c r="A4" s="16" t="s">
        <v>28</v>
      </c>
      <c r="M4" s="17"/>
    </row>
    <row r="5" spans="1:13" x14ac:dyDescent="0.25">
      <c r="A5" s="16"/>
      <c r="M5" s="17"/>
    </row>
    <row r="6" spans="1:13" s="19" customFormat="1" x14ac:dyDescent="0.25">
      <c r="A6" s="18" t="s">
        <v>29</v>
      </c>
      <c r="M6" s="20"/>
    </row>
    <row r="7" spans="1:13" x14ac:dyDescent="0.25">
      <c r="A7" s="18" t="s">
        <v>4</v>
      </c>
      <c r="B7" s="19" t="s">
        <v>30</v>
      </c>
      <c r="M7" s="17"/>
    </row>
    <row r="8" spans="1:13" ht="33.6" customHeight="1" x14ac:dyDescent="0.25">
      <c r="A8" s="21" t="s">
        <v>7</v>
      </c>
      <c r="B8" s="29" t="s">
        <v>31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30"/>
    </row>
    <row r="9" spans="1:13" ht="27.6" customHeight="1" x14ac:dyDescent="0.25">
      <c r="A9" s="22" t="s">
        <v>8</v>
      </c>
      <c r="B9" s="29" t="s">
        <v>32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30"/>
    </row>
    <row r="10" spans="1:13" ht="27.95" customHeight="1" x14ac:dyDescent="0.25">
      <c r="A10" s="23" t="s">
        <v>9</v>
      </c>
      <c r="B10" s="29" t="s">
        <v>33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30"/>
    </row>
    <row r="11" spans="1:13" x14ac:dyDescent="0.25">
      <c r="A11" s="24" t="s">
        <v>10</v>
      </c>
      <c r="B11" t="s">
        <v>34</v>
      </c>
      <c r="M11" s="17"/>
    </row>
    <row r="12" spans="1:13" x14ac:dyDescent="0.25">
      <c r="A12" s="28" t="s">
        <v>11</v>
      </c>
      <c r="B12" t="s">
        <v>35</v>
      </c>
      <c r="M12" s="17"/>
    </row>
    <row r="13" spans="1:13" x14ac:dyDescent="0.25">
      <c r="A13" s="16"/>
      <c r="M13" s="17"/>
    </row>
    <row r="14" spans="1:13" x14ac:dyDescent="0.25">
      <c r="A14" s="18" t="s">
        <v>36</v>
      </c>
      <c r="M14" s="17"/>
    </row>
    <row r="15" spans="1:13" x14ac:dyDescent="0.25">
      <c r="A15" s="18" t="s">
        <v>5</v>
      </c>
      <c r="B15" s="19" t="s">
        <v>30</v>
      </c>
      <c r="M15" s="17"/>
    </row>
    <row r="16" spans="1:13" x14ac:dyDescent="0.25">
      <c r="A16" s="21" t="s">
        <v>12</v>
      </c>
      <c r="B16" t="s">
        <v>37</v>
      </c>
      <c r="M16" s="17"/>
    </row>
    <row r="17" spans="1:13" x14ac:dyDescent="0.25">
      <c r="A17" s="22" t="s">
        <v>13</v>
      </c>
      <c r="B17" t="s">
        <v>38</v>
      </c>
      <c r="M17" s="17"/>
    </row>
    <row r="18" spans="1:13" x14ac:dyDescent="0.25">
      <c r="A18" s="23" t="s">
        <v>14</v>
      </c>
      <c r="B18" t="s">
        <v>39</v>
      </c>
      <c r="M18" s="17"/>
    </row>
    <row r="19" spans="1:13" x14ac:dyDescent="0.25">
      <c r="A19" s="24" t="s">
        <v>15</v>
      </c>
      <c r="B19" t="s">
        <v>40</v>
      </c>
      <c r="M19" s="17"/>
    </row>
    <row r="20" spans="1:13" x14ac:dyDescent="0.25">
      <c r="A20" s="28" t="s">
        <v>16</v>
      </c>
      <c r="B20" t="s">
        <v>41</v>
      </c>
      <c r="M20" s="17"/>
    </row>
    <row r="21" spans="1:13" x14ac:dyDescent="0.25">
      <c r="A21" s="16"/>
      <c r="M21" s="17"/>
    </row>
    <row r="22" spans="1:13" x14ac:dyDescent="0.25">
      <c r="A22" s="18" t="s">
        <v>42</v>
      </c>
      <c r="M22" s="17"/>
    </row>
    <row r="23" spans="1:13" x14ac:dyDescent="0.25">
      <c r="A23" s="21" t="s">
        <v>20</v>
      </c>
      <c r="B23" t="s">
        <v>43</v>
      </c>
      <c r="M23" s="17"/>
    </row>
    <row r="24" spans="1:13" x14ac:dyDescent="0.25">
      <c r="A24" s="22" t="s">
        <v>19</v>
      </c>
      <c r="B24" t="s">
        <v>44</v>
      </c>
      <c r="M24" s="17"/>
    </row>
    <row r="25" spans="1:13" x14ac:dyDescent="0.25">
      <c r="A25" s="23" t="s">
        <v>18</v>
      </c>
      <c r="B25" t="s">
        <v>45</v>
      </c>
      <c r="M25" s="17"/>
    </row>
    <row r="26" spans="1:13" x14ac:dyDescent="0.25">
      <c r="A26" s="28" t="s">
        <v>17</v>
      </c>
      <c r="B26" t="s">
        <v>46</v>
      </c>
      <c r="M26" s="17"/>
    </row>
    <row r="27" spans="1:13" ht="15.75" thickBot="1" x14ac:dyDescent="0.3">
      <c r="A27" s="25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7"/>
    </row>
    <row r="28" spans="1:13" ht="15.75" thickTop="1" x14ac:dyDescent="0.25"/>
  </sheetData>
  <mergeCells count="3">
    <mergeCell ref="B8:M8"/>
    <mergeCell ref="B9:M9"/>
    <mergeCell ref="B10:M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3ADE8-92A7-4BEA-8569-00D79BB98994}">
  <dimension ref="A1:J20"/>
  <sheetViews>
    <sheetView tabSelected="1" workbookViewId="0">
      <selection activeCell="H26" sqref="H26"/>
    </sheetView>
  </sheetViews>
  <sheetFormatPr defaultRowHeight="15" x14ac:dyDescent="0.25"/>
  <cols>
    <col min="8" max="8" width="19.140625" customWidth="1"/>
    <col min="9" max="9" width="17.85546875" customWidth="1"/>
    <col min="10" max="10" width="27.140625" customWidth="1"/>
  </cols>
  <sheetData>
    <row r="1" spans="1:10" x14ac:dyDescent="0.25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9"/>
    </row>
    <row r="2" spans="1:10" ht="29.25" customHeight="1" x14ac:dyDescent="0.25">
      <c r="A2" s="33" t="s">
        <v>24</v>
      </c>
      <c r="B2" s="34"/>
      <c r="C2" s="34"/>
      <c r="D2" s="34"/>
      <c r="E2" s="34"/>
      <c r="F2" s="34"/>
      <c r="G2" s="34"/>
      <c r="H2" s="34"/>
      <c r="I2" s="34"/>
      <c r="J2" s="35"/>
    </row>
    <row r="3" spans="1:10" ht="15.75" thickBot="1" x14ac:dyDescent="0.3">
      <c r="A3" s="40" t="s">
        <v>1</v>
      </c>
      <c r="B3" s="41" t="s">
        <v>2</v>
      </c>
      <c r="C3" s="41"/>
      <c r="D3" s="41"/>
      <c r="E3" s="41" t="s">
        <v>3</v>
      </c>
      <c r="F3" s="41"/>
      <c r="G3" s="41"/>
      <c r="H3" s="42" t="s">
        <v>4</v>
      </c>
      <c r="I3" s="42" t="s">
        <v>5</v>
      </c>
      <c r="J3" s="43" t="s">
        <v>6</v>
      </c>
    </row>
    <row r="4" spans="1:10" x14ac:dyDescent="0.25">
      <c r="A4" s="44"/>
      <c r="B4" s="45"/>
      <c r="C4" s="45"/>
      <c r="D4" s="45"/>
      <c r="E4" s="46"/>
      <c r="F4" s="46"/>
      <c r="G4" s="46"/>
      <c r="H4" s="47"/>
      <c r="I4" s="48"/>
      <c r="J4" s="49" t="str">
        <f>IFERROR(VLOOKUP((VLOOKUP(H4,Helper!$A$32:$B$36,2,FALSE))*(VLOOKUP(I4,Helper!$A$38:$B$42,2,FALSE)),Helper!$A$44:$B$61,2),"-")</f>
        <v>-</v>
      </c>
    </row>
    <row r="5" spans="1:10" x14ac:dyDescent="0.25">
      <c r="A5" s="11"/>
      <c r="B5" s="31"/>
      <c r="C5" s="31"/>
      <c r="D5" s="31"/>
      <c r="E5" s="31"/>
      <c r="F5" s="31"/>
      <c r="G5" s="31"/>
      <c r="H5" s="2"/>
      <c r="I5" s="1"/>
      <c r="J5" s="3" t="str">
        <f>IFERROR(VLOOKUP((VLOOKUP(H5,Helper!$A$32:$B$36,2,FALSE))*(VLOOKUP(I5,Helper!$A$38:$B$42,2,FALSE)),Helper!$A$44:$B$61,2),"-")</f>
        <v>-</v>
      </c>
    </row>
    <row r="6" spans="1:10" x14ac:dyDescent="0.25">
      <c r="A6" s="11"/>
      <c r="B6" s="31"/>
      <c r="C6" s="31"/>
      <c r="D6" s="31"/>
      <c r="E6" s="36"/>
      <c r="F6" s="31"/>
      <c r="G6" s="31"/>
      <c r="H6" s="2"/>
      <c r="I6" s="1"/>
      <c r="J6" s="3" t="str">
        <f>IFERROR(VLOOKUP((VLOOKUP(H6,Helper!$A$32:$B$36,2,FALSE))*(VLOOKUP(I6,Helper!$A$38:$B$42,2,FALSE)),Helper!$A$44:$B$61,2),"-")</f>
        <v>-</v>
      </c>
    </row>
    <row r="7" spans="1:10" x14ac:dyDescent="0.25">
      <c r="A7" s="11"/>
      <c r="B7" s="31"/>
      <c r="C7" s="31"/>
      <c r="D7" s="31"/>
      <c r="E7" s="31"/>
      <c r="F7" s="31"/>
      <c r="G7" s="31"/>
      <c r="H7" s="2"/>
      <c r="I7" s="1"/>
      <c r="J7" s="3" t="str">
        <f>IFERROR(VLOOKUP((VLOOKUP(H7,Helper!$A$32:$B$36,2,FALSE))*(VLOOKUP(I7,Helper!$A$38:$B$42,2,FALSE)),Helper!$A$44:$B$61,2),"-")</f>
        <v>-</v>
      </c>
    </row>
    <row r="8" spans="1:10" x14ac:dyDescent="0.25">
      <c r="A8" s="11"/>
      <c r="B8" s="31"/>
      <c r="C8" s="31"/>
      <c r="D8" s="31"/>
      <c r="E8" s="31"/>
      <c r="F8" s="31"/>
      <c r="G8" s="31"/>
      <c r="H8" s="2"/>
      <c r="I8" s="1"/>
      <c r="J8" s="3" t="str">
        <f>IFERROR(VLOOKUP((VLOOKUP(H8,Helper!$A$32:$B$36,2,FALSE))*(VLOOKUP(I8,Helper!$A$38:$B$42,2,FALSE)),Helper!$A$44:$B$61,2),"-")</f>
        <v>-</v>
      </c>
    </row>
    <row r="9" spans="1:10" x14ac:dyDescent="0.25">
      <c r="A9" s="11"/>
      <c r="B9" s="31"/>
      <c r="C9" s="31"/>
      <c r="D9" s="31"/>
      <c r="E9" s="31"/>
      <c r="F9" s="31"/>
      <c r="G9" s="31"/>
      <c r="H9" s="2"/>
      <c r="I9" s="1"/>
      <c r="J9" s="3" t="str">
        <f>IFERROR(VLOOKUP((VLOOKUP(H9,Helper!$A$32:$B$36,2,FALSE))*(VLOOKUP(I9,Helper!$A$38:$B$42,2,FALSE)),Helper!$A$44:$B$61,2),"-")</f>
        <v>-</v>
      </c>
    </row>
    <row r="10" spans="1:10" x14ac:dyDescent="0.25">
      <c r="A10" s="11"/>
      <c r="B10" s="31"/>
      <c r="C10" s="31"/>
      <c r="D10" s="31"/>
      <c r="E10" s="31"/>
      <c r="F10" s="31"/>
      <c r="G10" s="31"/>
      <c r="H10" s="2"/>
      <c r="I10" s="1"/>
      <c r="J10" s="3" t="str">
        <f>IFERROR(VLOOKUP((VLOOKUP(H10,Helper!$A$32:$B$36,2,FALSE))*(VLOOKUP(I10,Helper!$A$38:$B$42,2,FALSE)),Helper!$A$44:$B$61,2),"-")</f>
        <v>-</v>
      </c>
    </row>
    <row r="11" spans="1:10" x14ac:dyDescent="0.25">
      <c r="A11" s="11"/>
      <c r="B11" s="31"/>
      <c r="C11" s="31"/>
      <c r="D11" s="31"/>
      <c r="E11" s="31"/>
      <c r="F11" s="31"/>
      <c r="G11" s="31"/>
      <c r="H11" s="2"/>
      <c r="I11" s="1"/>
      <c r="J11" s="3" t="str">
        <f>IFERROR(VLOOKUP((VLOOKUP(H11,Helper!$A$32:$B$36,2,FALSE))*(VLOOKUP(I11,Helper!$A$38:$B$42,2,FALSE)),Helper!$A$44:$B$61,2),"-")</f>
        <v>-</v>
      </c>
    </row>
    <row r="12" spans="1:10" x14ac:dyDescent="0.25">
      <c r="A12" s="11"/>
      <c r="B12" s="31"/>
      <c r="C12" s="31"/>
      <c r="D12" s="31"/>
      <c r="E12" s="36"/>
      <c r="F12" s="31"/>
      <c r="G12" s="31"/>
      <c r="H12" s="2"/>
      <c r="I12" s="1"/>
      <c r="J12" s="3" t="str">
        <f>IFERROR(VLOOKUP((VLOOKUP(H12,Helper!$A$32:$B$36,2,FALSE))*(VLOOKUP(I12,Helper!$A$38:$B$42,2,FALSE)),Helper!$A$44:$B$61,2),"-")</f>
        <v>-</v>
      </c>
    </row>
    <row r="13" spans="1:10" x14ac:dyDescent="0.25">
      <c r="A13" s="11"/>
      <c r="B13" s="31"/>
      <c r="C13" s="31"/>
      <c r="D13" s="31"/>
      <c r="E13" s="31"/>
      <c r="F13" s="31"/>
      <c r="G13" s="31"/>
      <c r="H13" s="2"/>
      <c r="I13" s="1"/>
      <c r="J13" s="3" t="str">
        <f>IFERROR(VLOOKUP((VLOOKUP(H13,Helper!$A$32:$B$36,2,FALSE))*(VLOOKUP(I13,Helper!$A$38:$B$42,2,FALSE)),Helper!$A$44:$B$61,2),"-")</f>
        <v>-</v>
      </c>
    </row>
    <row r="14" spans="1:10" x14ac:dyDescent="0.25">
      <c r="A14" s="11"/>
      <c r="B14" s="31"/>
      <c r="C14" s="31"/>
      <c r="D14" s="31"/>
      <c r="E14" s="31"/>
      <c r="F14" s="31"/>
      <c r="G14" s="31"/>
      <c r="H14" s="2"/>
      <c r="I14" s="1"/>
      <c r="J14" s="3" t="str">
        <f>IFERROR(VLOOKUP((VLOOKUP(H14,Helper!$A$32:$B$36,2,FALSE))*(VLOOKUP(I14,Helper!$A$38:$B$42,2,FALSE)),Helper!$A$44:$B$61,2),"-")</f>
        <v>-</v>
      </c>
    </row>
    <row r="15" spans="1:10" x14ac:dyDescent="0.25">
      <c r="A15" s="11"/>
      <c r="B15" s="31"/>
      <c r="C15" s="31"/>
      <c r="D15" s="31"/>
      <c r="E15" s="31"/>
      <c r="F15" s="31"/>
      <c r="G15" s="31"/>
      <c r="H15" s="2"/>
      <c r="I15" s="1"/>
      <c r="J15" s="3" t="str">
        <f>IFERROR(VLOOKUP((VLOOKUP(H15,Helper!$A$32:$B$36,2,FALSE))*(VLOOKUP(I15,Helper!$A$38:$B$42,2,FALSE)),Helper!$A$44:$B$61,2),"-")</f>
        <v>-</v>
      </c>
    </row>
    <row r="16" spans="1:10" x14ac:dyDescent="0.25">
      <c r="A16" s="11"/>
      <c r="B16" s="31"/>
      <c r="C16" s="31"/>
      <c r="D16" s="31"/>
      <c r="E16" s="31"/>
      <c r="F16" s="31"/>
      <c r="G16" s="31"/>
      <c r="H16" s="2"/>
      <c r="I16" s="1"/>
      <c r="J16" s="3" t="str">
        <f>IFERROR(VLOOKUP((VLOOKUP(H16,Helper!$A$32:$B$36,2,FALSE))*(VLOOKUP(I16,Helper!$A$38:$B$42,2,FALSE)),Helper!$A$44:$B$61,2),"-")</f>
        <v>-</v>
      </c>
    </row>
    <row r="17" spans="1:10" x14ac:dyDescent="0.25">
      <c r="A17" s="11"/>
      <c r="B17" s="31"/>
      <c r="C17" s="31"/>
      <c r="D17" s="31"/>
      <c r="E17" s="31"/>
      <c r="F17" s="31"/>
      <c r="G17" s="31"/>
      <c r="H17" s="2"/>
      <c r="I17" s="1"/>
      <c r="J17" s="3" t="str">
        <f>IFERROR(VLOOKUP((VLOOKUP(H17,Helper!$A$32:$B$36,2,FALSE))*(VLOOKUP(I17,Helper!$A$38:$B$42,2,FALSE)),Helper!$A$44:$B$61,2),"-")</f>
        <v>-</v>
      </c>
    </row>
    <row r="18" spans="1:10" ht="15.75" thickBot="1" x14ac:dyDescent="0.3">
      <c r="A18" s="12"/>
      <c r="B18" s="32"/>
      <c r="C18" s="32"/>
      <c r="D18" s="32"/>
      <c r="E18" s="32"/>
      <c r="F18" s="32"/>
      <c r="G18" s="32"/>
      <c r="H18" s="5"/>
      <c r="I18" s="4"/>
      <c r="J18" s="6" t="str">
        <f>IFERROR(VLOOKUP((VLOOKUP(H18,Helper!$A$32:$B$36,2,FALSE))*(VLOOKUP(I18,Helper!$A$38:$B$42,2,FALSE)),Helper!$A$44:$B$61,2),"-")</f>
        <v>-</v>
      </c>
    </row>
    <row r="20" spans="1:10" x14ac:dyDescent="0.25">
      <c r="A20" s="10"/>
    </row>
  </sheetData>
  <mergeCells count="34">
    <mergeCell ref="B5:D5"/>
    <mergeCell ref="E5:G5"/>
    <mergeCell ref="A1:J1"/>
    <mergeCell ref="B3:D3"/>
    <mergeCell ref="E3:G3"/>
    <mergeCell ref="B4:D4"/>
    <mergeCell ref="E4:G4"/>
    <mergeCell ref="B12:D12"/>
    <mergeCell ref="E12:G12"/>
    <mergeCell ref="B13:D13"/>
    <mergeCell ref="E13:G13"/>
    <mergeCell ref="B14:D14"/>
    <mergeCell ref="E14:G14"/>
    <mergeCell ref="B18:D18"/>
    <mergeCell ref="E18:G18"/>
    <mergeCell ref="A2:J2"/>
    <mergeCell ref="B6:D6"/>
    <mergeCell ref="E6:G6"/>
    <mergeCell ref="B7:D7"/>
    <mergeCell ref="E7:G7"/>
    <mergeCell ref="B8:D8"/>
    <mergeCell ref="E8:G8"/>
    <mergeCell ref="B9:D9"/>
    <mergeCell ref="B15:D15"/>
    <mergeCell ref="E15:G15"/>
    <mergeCell ref="B16:D16"/>
    <mergeCell ref="E16:G16"/>
    <mergeCell ref="B17:D17"/>
    <mergeCell ref="E17:G17"/>
    <mergeCell ref="E9:G9"/>
    <mergeCell ref="B10:D10"/>
    <mergeCell ref="E10:G10"/>
    <mergeCell ref="B11:D11"/>
    <mergeCell ref="E11:G11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" id="{D3FFB582-45FC-46B9-A6EA-497E9C35554E}">
            <xm:f>H4=Helper!A$36</xm:f>
            <x14:dxf>
              <fill>
                <patternFill>
                  <bgColor rgb="FF00B050"/>
                </patternFill>
              </fill>
            </x14:dxf>
          </x14:cfRule>
          <x14:cfRule type="expression" priority="11" id="{FE655BF0-1961-408D-A866-101C316831F9}">
            <xm:f>H4=Helper!A$32</xm:f>
            <x14:dxf>
              <fill>
                <patternFill>
                  <bgColor rgb="FFFF0000"/>
                </patternFill>
              </fill>
            </x14:dxf>
          </x14:cfRule>
          <x14:cfRule type="expression" priority="12" id="{97ECB09D-AF84-4DDB-94D6-CE681A023C69}">
            <xm:f>H4=Helper!A$34</xm:f>
            <x14:dxf>
              <fill>
                <patternFill>
                  <bgColor rgb="FFFFFF00"/>
                </patternFill>
              </fill>
            </x14:dxf>
          </x14:cfRule>
          <x14:cfRule type="expression" priority="13" id="{51DEECD0-37EB-4267-ACF2-7F329226AF47}">
            <xm:f>H4=Helper!A$35</xm:f>
            <x14:dxf>
              <fill>
                <patternFill>
                  <bgColor rgb="FF92D050"/>
                </patternFill>
              </fill>
            </x14:dxf>
          </x14:cfRule>
          <x14:cfRule type="expression" priority="14" id="{27AF620F-81C9-4A0C-9E71-F9FC70483C4E}">
            <xm:f>H4=Helper!A$33</xm:f>
            <x14:dxf>
              <fill>
                <patternFill>
                  <bgColor rgb="FFFFC000"/>
                </patternFill>
              </fill>
            </x14:dxf>
          </x14:cfRule>
          <xm:sqref>H4:H18</xm:sqref>
        </x14:conditionalFormatting>
        <x14:conditionalFormatting xmlns:xm="http://schemas.microsoft.com/office/excel/2006/main">
          <x14:cfRule type="expression" priority="5" id="{F4C1177F-92CB-45F9-B4E9-8DF8D7768804}">
            <xm:f>I4=Helper!$A$39</xm:f>
            <x14:dxf>
              <fill>
                <patternFill>
                  <bgColor rgb="FFFFC000"/>
                </patternFill>
              </fill>
            </x14:dxf>
          </x14:cfRule>
          <x14:cfRule type="expression" priority="6" id="{7A047D31-1460-41C4-B2CE-EA5036458217}">
            <xm:f>I4=Helper!$A$38</xm:f>
            <x14:dxf>
              <fill>
                <patternFill>
                  <bgColor rgb="FFFF0000"/>
                </patternFill>
              </fill>
            </x14:dxf>
          </x14:cfRule>
          <x14:cfRule type="expression" priority="7" id="{0B7DF1A4-CBA9-4F83-AB54-BCA6E3231B06}">
            <xm:f>I4=Helper!$A$40</xm:f>
            <x14:dxf>
              <fill>
                <patternFill>
                  <bgColor rgb="FFFFFF00"/>
                </patternFill>
              </fill>
            </x14:dxf>
          </x14:cfRule>
          <x14:cfRule type="expression" priority="8" id="{132855AF-1555-41AC-83B6-995F6B78A994}">
            <xm:f>I4=Helper!$A$42</xm:f>
            <x14:dxf>
              <fill>
                <patternFill>
                  <bgColor rgb="FF00B050"/>
                </patternFill>
              </fill>
            </x14:dxf>
          </x14:cfRule>
          <x14:cfRule type="expression" priority="9" id="{B0F83530-B0F7-4A23-A523-BF48E6754836}">
            <xm:f>I4=Helper!$A$41</xm:f>
            <x14:dxf>
              <fill>
                <patternFill>
                  <bgColor rgb="FF92D050"/>
                </patternFill>
              </fill>
            </x14:dxf>
          </x14:cfRule>
          <xm:sqref>I4:I18</xm:sqref>
        </x14:conditionalFormatting>
        <x14:conditionalFormatting xmlns:xm="http://schemas.microsoft.com/office/excel/2006/main">
          <x14:cfRule type="expression" priority="1" id="{AC948A52-767C-47DB-BE02-8E6C1251B46A}">
            <xm:f>J4=Helper!$B$49</xm:f>
            <x14:dxf>
              <fill>
                <patternFill>
                  <bgColor rgb="FFFFFF00"/>
                </patternFill>
              </fill>
            </x14:dxf>
          </x14:cfRule>
          <x14:cfRule type="expression" priority="2" id="{494D65DF-43C3-4D6A-800A-76AEE445606F}">
            <xm:f>J4=Helper!$B$44</xm:f>
            <x14:dxf>
              <fill>
                <patternFill>
                  <bgColor rgb="FF00B050"/>
                </patternFill>
              </fill>
            </x14:dxf>
          </x14:cfRule>
          <x14:cfRule type="expression" priority="3" id="{FA6B723E-E18F-4346-8F92-5C08CB4F77B0}">
            <xm:f>J4=Helper!$B$54</xm:f>
            <x14:dxf>
              <fill>
                <patternFill>
                  <bgColor rgb="FFFFC000"/>
                </patternFill>
              </fill>
            </x14:dxf>
          </x14:cfRule>
          <x14:cfRule type="expression" priority="4" id="{4904C7C4-6CE6-44C4-BAF0-F709F35BDDD1}">
            <xm:f>J4=Helper!$B$57</xm:f>
            <x14:dxf>
              <fill>
                <patternFill>
                  <bgColor rgb="FFFF0000"/>
                </patternFill>
              </fill>
            </x14:dxf>
          </x14:cfRule>
          <xm:sqref>J4:J18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41CDED4-8C54-4F73-AEF1-70F71572F62D}">
          <x14:formula1>
            <xm:f>Helper!$A$32:$A$36</xm:f>
          </x14:formula1>
          <xm:sqref>H4:H18</xm:sqref>
        </x14:dataValidation>
        <x14:dataValidation type="list" allowBlank="1" showInputMessage="1" showErrorMessage="1" xr:uid="{CDC60003-72AD-407C-BB02-63B1DEA6658E}">
          <x14:formula1>
            <xm:f>Helper!$A$38:$A$42</xm:f>
          </x14:formula1>
          <xm:sqref>I4:I18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1BF9D-EAB3-425A-979D-5E34D0C1D339}">
  <dimension ref="A1:B61"/>
  <sheetViews>
    <sheetView topLeftCell="A33" workbookViewId="0">
      <selection sqref="A1:A3"/>
    </sheetView>
  </sheetViews>
  <sheetFormatPr defaultRowHeight="15" x14ac:dyDescent="0.25"/>
  <sheetData>
    <row r="1" spans="1:1" x14ac:dyDescent="0.25">
      <c r="A1" s="7" t="s">
        <v>21</v>
      </c>
    </row>
    <row r="2" spans="1:1" x14ac:dyDescent="0.25">
      <c r="A2" s="8" t="s">
        <v>22</v>
      </c>
    </row>
    <row r="3" spans="1:1" x14ac:dyDescent="0.25">
      <c r="A3" s="9" t="s">
        <v>23</v>
      </c>
    </row>
    <row r="32" spans="1:2" x14ac:dyDescent="0.25">
      <c r="A32" t="s">
        <v>7</v>
      </c>
      <c r="B32">
        <v>50</v>
      </c>
    </row>
    <row r="33" spans="1:2" x14ac:dyDescent="0.25">
      <c r="A33" t="s">
        <v>8</v>
      </c>
      <c r="B33">
        <v>25</v>
      </c>
    </row>
    <row r="34" spans="1:2" x14ac:dyDescent="0.25">
      <c r="A34" t="s">
        <v>9</v>
      </c>
      <c r="B34">
        <v>10</v>
      </c>
    </row>
    <row r="35" spans="1:2" x14ac:dyDescent="0.25">
      <c r="A35" t="s">
        <v>10</v>
      </c>
      <c r="B35">
        <v>5</v>
      </c>
    </row>
    <row r="36" spans="1:2" x14ac:dyDescent="0.25">
      <c r="A36" t="s">
        <v>11</v>
      </c>
      <c r="B36">
        <v>1</v>
      </c>
    </row>
    <row r="38" spans="1:2" x14ac:dyDescent="0.25">
      <c r="A38" t="s">
        <v>12</v>
      </c>
      <c r="B38">
        <v>5</v>
      </c>
    </row>
    <row r="39" spans="1:2" x14ac:dyDescent="0.25">
      <c r="A39" t="s">
        <v>13</v>
      </c>
      <c r="B39">
        <v>4</v>
      </c>
    </row>
    <row r="40" spans="1:2" x14ac:dyDescent="0.25">
      <c r="A40" t="s">
        <v>14</v>
      </c>
      <c r="B40">
        <v>3</v>
      </c>
    </row>
    <row r="41" spans="1:2" x14ac:dyDescent="0.25">
      <c r="A41" t="s">
        <v>15</v>
      </c>
      <c r="B41">
        <v>2</v>
      </c>
    </row>
    <row r="42" spans="1:2" x14ac:dyDescent="0.25">
      <c r="A42" t="s">
        <v>16</v>
      </c>
      <c r="B42">
        <v>1</v>
      </c>
    </row>
    <row r="44" spans="1:2" x14ac:dyDescent="0.25">
      <c r="A44">
        <v>1</v>
      </c>
      <c r="B44" t="s">
        <v>17</v>
      </c>
    </row>
    <row r="45" spans="1:2" x14ac:dyDescent="0.25">
      <c r="A45">
        <v>2</v>
      </c>
      <c r="B45" t="s">
        <v>17</v>
      </c>
    </row>
    <row r="46" spans="1:2" x14ac:dyDescent="0.25">
      <c r="A46">
        <v>3</v>
      </c>
      <c r="B46" t="s">
        <v>17</v>
      </c>
    </row>
    <row r="47" spans="1:2" x14ac:dyDescent="0.25">
      <c r="A47">
        <v>4</v>
      </c>
      <c r="B47" t="s">
        <v>17</v>
      </c>
    </row>
    <row r="48" spans="1:2" x14ac:dyDescent="0.25">
      <c r="A48">
        <v>5</v>
      </c>
      <c r="B48" t="s">
        <v>17</v>
      </c>
    </row>
    <row r="49" spans="1:2" x14ac:dyDescent="0.25">
      <c r="A49">
        <v>10</v>
      </c>
      <c r="B49" t="s">
        <v>18</v>
      </c>
    </row>
    <row r="50" spans="1:2" x14ac:dyDescent="0.25">
      <c r="A50">
        <v>15</v>
      </c>
      <c r="B50" t="s">
        <v>18</v>
      </c>
    </row>
    <row r="51" spans="1:2" x14ac:dyDescent="0.25">
      <c r="A51">
        <v>20</v>
      </c>
      <c r="B51" t="s">
        <v>18</v>
      </c>
    </row>
    <row r="52" spans="1:2" x14ac:dyDescent="0.25">
      <c r="A52">
        <v>25</v>
      </c>
      <c r="B52" t="s">
        <v>18</v>
      </c>
    </row>
    <row r="53" spans="1:2" x14ac:dyDescent="0.25">
      <c r="A53">
        <v>30</v>
      </c>
      <c r="B53" t="s">
        <v>18</v>
      </c>
    </row>
    <row r="54" spans="1:2" x14ac:dyDescent="0.25">
      <c r="A54">
        <v>40</v>
      </c>
      <c r="B54" t="s">
        <v>19</v>
      </c>
    </row>
    <row r="55" spans="1:2" x14ac:dyDescent="0.25">
      <c r="A55">
        <v>50</v>
      </c>
      <c r="B55" t="s">
        <v>19</v>
      </c>
    </row>
    <row r="56" spans="1:2" x14ac:dyDescent="0.25">
      <c r="A56">
        <v>75</v>
      </c>
      <c r="B56" t="s">
        <v>19</v>
      </c>
    </row>
    <row r="57" spans="1:2" x14ac:dyDescent="0.25">
      <c r="A57">
        <v>100</v>
      </c>
      <c r="B57" t="s">
        <v>20</v>
      </c>
    </row>
    <row r="58" spans="1:2" x14ac:dyDescent="0.25">
      <c r="A58">
        <v>125</v>
      </c>
      <c r="B58" t="s">
        <v>20</v>
      </c>
    </row>
    <row r="59" spans="1:2" x14ac:dyDescent="0.25">
      <c r="A59">
        <v>150</v>
      </c>
      <c r="B59" t="s">
        <v>20</v>
      </c>
    </row>
    <row r="60" spans="1:2" x14ac:dyDescent="0.25">
      <c r="A60">
        <v>200</v>
      </c>
      <c r="B60" t="s">
        <v>20</v>
      </c>
    </row>
    <row r="61" spans="1:2" x14ac:dyDescent="0.25">
      <c r="A61">
        <v>250</v>
      </c>
      <c r="B61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Guidance</vt:lpstr>
      <vt:lpstr>Risk Register</vt:lpstr>
      <vt:lpstr>Helper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Russell</dc:creator>
  <cp:lastModifiedBy>Christopher Russell</cp:lastModifiedBy>
  <dcterms:created xsi:type="dcterms:W3CDTF">2023-12-21T12:59:44Z</dcterms:created>
  <dcterms:modified xsi:type="dcterms:W3CDTF">2023-12-21T17:42:51Z</dcterms:modified>
</cp:coreProperties>
</file>